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9家_19組產品及點數下訂數量統計表0503確認版\"/>
    </mc:Choice>
  </mc:AlternateContent>
  <bookViews>
    <workbookView xWindow="0" yWindow="0" windowWidth="19195" windowHeight="6969" tabRatio="516"/>
  </bookViews>
  <sheets>
    <sheet name="亞太電信股份有限公司A組" sheetId="6" r:id="rId1"/>
  </sheets>
  <definedNames>
    <definedName name="_xlnm.Print_Area" localSheetId="0">亞太電信股份有限公司A組!$A$1:$H$27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 l="1"/>
  <c r="H26" i="6"/>
  <c r="H25" i="6"/>
  <c r="H24" i="6"/>
  <c r="H23" i="6"/>
  <c r="H21" i="6"/>
  <c r="H19" i="6"/>
  <c r="H18" i="6"/>
  <c r="H15" i="6"/>
  <c r="H14" i="6"/>
  <c r="H13" i="6"/>
  <c r="H12" i="6"/>
  <c r="H10" i="6"/>
  <c r="H9" i="6"/>
  <c r="H8" i="6"/>
  <c r="H7" i="6"/>
  <c r="H6" i="6"/>
  <c r="F4" i="6" l="1"/>
  <c r="D4" i="6"/>
  <c r="H4" i="6" l="1"/>
</calcChain>
</file>

<file path=xl/sharedStrings.xml><?xml version="1.0" encoding="utf-8"?>
<sst xmlns="http://schemas.openxmlformats.org/spreadsheetml/2006/main" count="94" uniqueCount="64">
  <si>
    <t>鍵盤</t>
  </si>
  <si>
    <t>原廠</t>
  </si>
  <si>
    <t>非原廠</t>
  </si>
  <si>
    <t>藍芽滑鼠</t>
  </si>
  <si>
    <t>觸控筆</t>
  </si>
  <si>
    <t>服務人力</t>
  </si>
  <si>
    <t>面板保護貼膜或其他面板保護裝置</t>
  </si>
  <si>
    <t>項目名稱</t>
    <phoneticPr fontId="1" type="noConversion"/>
  </si>
  <si>
    <t>載具之電腦記憶體或隨機存取記憶體(RAM)空間擴充或升級</t>
  </si>
  <si>
    <t>提供設備對應的教師社群學科課程教育訓練(實體或線上)</t>
  </si>
  <si>
    <t>額外學習載具(含MDM)</t>
  </si>
  <si>
    <t>額外行動充電車</t>
    <phoneticPr fontId="1" type="noConversion"/>
  </si>
  <si>
    <t>有線滑鼠</t>
    <phoneticPr fontId="1" type="noConversion"/>
  </si>
  <si>
    <t>行動充電車(16U~20U)</t>
    <phoneticPr fontId="1" type="noConversion"/>
  </si>
  <si>
    <t>行動充電車(21U~29U)</t>
    <phoneticPr fontId="1" type="noConversion"/>
  </si>
  <si>
    <t>行動充電車(30U~39U)</t>
    <phoneticPr fontId="1" type="noConversion"/>
  </si>
  <si>
    <t>行動充電車(40U以上)</t>
    <phoneticPr fontId="1" type="noConversion"/>
  </si>
  <si>
    <t>廠牌、型號</t>
    <phoneticPr fontId="1" type="noConversion"/>
  </si>
  <si>
    <t>學習載具(含MDM授權)</t>
    <phoneticPr fontId="1" type="noConversion"/>
  </si>
  <si>
    <t>點數/臺</t>
    <phoneticPr fontId="1" type="noConversion"/>
  </si>
  <si>
    <t>項目說明(載明規格/型號/產地)</t>
    <phoneticPr fontId="1" type="noConversion"/>
  </si>
  <si>
    <t>購買臺數</t>
    <phoneticPr fontId="1" type="noConversion"/>
  </si>
  <si>
    <t>獲得點數</t>
    <phoneticPr fontId="1" type="noConversion"/>
  </si>
  <si>
    <t>折換臺數</t>
    <phoneticPr fontId="1" type="noConversion"/>
  </si>
  <si>
    <t>使用點數</t>
    <phoneticPr fontId="1" type="noConversion"/>
  </si>
  <si>
    <t>累積點數</t>
    <phoneticPr fontId="1" type="noConversion"/>
  </si>
  <si>
    <t>已折換點數</t>
    <phoneticPr fontId="1" type="noConversion"/>
  </si>
  <si>
    <t>剩餘點數</t>
    <phoneticPr fontId="1" type="noConversion"/>
  </si>
  <si>
    <t>駐點人力（每1人月）</t>
    <phoneticPr fontId="1" type="noConversion"/>
  </si>
  <si>
    <r>
      <t>雲端儲存空間及可使用</t>
    </r>
    <r>
      <rPr>
        <strike/>
        <sz val="12"/>
        <color rgb="FF000000"/>
        <rFont val="微軟正黑體"/>
        <family val="2"/>
        <charset val="136"/>
      </rPr>
      <t>時</t>
    </r>
    <r>
      <rPr>
        <sz val="12"/>
        <color rgb="FF000000"/>
        <rFont val="微軟正黑體"/>
        <family val="2"/>
        <charset val="136"/>
      </rPr>
      <t>期間</t>
    </r>
  </si>
  <si>
    <t>供貨上限</t>
    <phoneticPr fontId="1" type="noConversion"/>
  </si>
  <si>
    <t>Apple(IPAD_9th 64G)/
Jamf(Jamf Pro+Jamf Safe Internet)</t>
    <phoneticPr fontId="1" type="noConversion"/>
  </si>
  <si>
    <t>兌換上限</t>
    <phoneticPr fontId="1" type="noConversion"/>
  </si>
  <si>
    <t>A組</t>
    <phoneticPr fontId="1" type="noConversion"/>
  </si>
  <si>
    <t>說明：
1.C、D、E、F欄由得標廠商依投標資料撰寫
2.G、H欄提供由下單單位試算兌換數量及點數</t>
    <phoneticPr fontId="1" type="noConversion"/>
  </si>
  <si>
    <t>(亞太電信股份有限公司 )公司產品或服務項目折換點數表</t>
    <phoneticPr fontId="1" type="noConversion"/>
  </si>
  <si>
    <t>聰穎鍵盤/ MX3L2TA/A/中國</t>
  </si>
  <si>
    <t>Logitech超纖薄鍵盤/ Keys-To-Go iPad Keyboard/中國</t>
  </si>
  <si>
    <t>巧控滑鼠-白/ MK2E3TA/A/中國</t>
  </si>
  <si>
    <t>Logitech鵝卵石無線滑鼠/ M350 Pebble - 黑/中國</t>
  </si>
  <si>
    <t>Apple Pencil 1代/ MK0C2TA/A/中國</t>
  </si>
  <si>
    <t>Logitech Crayon For EDU-橙色/中國</t>
  </si>
  <si>
    <t>提供駐點人員於學校，協助設備諮詢、查修、更換備品的服務。</t>
    <phoneticPr fontId="1" type="noConversion"/>
  </si>
  <si>
    <t xml:space="preserve">Jamf 經銷商提供專業快速部署學習載具課程。(實體) </t>
  </si>
  <si>
    <t>iPad 10.2吋64G/ MK2K3TA/A or MK2L3TA/A/中國
Jamf Pro + Safe Internet (安心上網) - Apple iPad 管理方案/美國</t>
    <phoneticPr fontId="1" type="noConversion"/>
  </si>
  <si>
    <t>明昌國際工業/8-EUC-E-L20V-P-GT/台灣</t>
    <phoneticPr fontId="1" type="noConversion"/>
  </si>
  <si>
    <t>明昌國際工業/8-EUC-E-L24V-P-GT/台灣</t>
    <phoneticPr fontId="1" type="noConversion"/>
  </si>
  <si>
    <t>明昌國際工業/8-EUC-E-L32V-P-GT/台灣</t>
    <phoneticPr fontId="1" type="noConversion"/>
  </si>
  <si>
    <t>明昌國際工業/8-EUC-E-L48V-P-GT/台灣</t>
    <phoneticPr fontId="1" type="noConversion"/>
  </si>
  <si>
    <t>明昌國際/20U</t>
    <phoneticPr fontId="1" type="noConversion"/>
  </si>
  <si>
    <t>明昌國際/24U</t>
    <phoneticPr fontId="1" type="noConversion"/>
  </si>
  <si>
    <t>明昌國際/32U</t>
    <phoneticPr fontId="1" type="noConversion"/>
  </si>
  <si>
    <t>明昌國際/48U</t>
    <phoneticPr fontId="1" type="noConversion"/>
  </si>
  <si>
    <t>Logitech Rugged combo 3 For EDU/中國
*軍規保護殼(內含鍵盤)，中文(注音)鍵盤
*Apple Smart Connector (非藍牙)</t>
    <phoneticPr fontId="1" type="noConversion"/>
  </si>
  <si>
    <t>iCloud+ 2TB儲存空間/12個月/美國
*需同時申辦亞太4G企業獨尊單門號12個月方案(包含亞太電信網內互打免費、網外(市話)每月享30分鐘免費、3GB上網優惠)</t>
    <phoneticPr fontId="1" type="noConversion"/>
  </si>
  <si>
    <t>無</t>
    <phoneticPr fontId="1" type="noConversion"/>
  </si>
  <si>
    <t>免填報</t>
    <phoneticPr fontId="1" type="noConversion"/>
  </si>
  <si>
    <t>免填報</t>
  </si>
  <si>
    <t>無上限</t>
    <phoneticPr fontId="1" type="noConversion"/>
  </si>
  <si>
    <r>
      <t xml:space="preserve">項目說明(載明規格/型號/產地)
</t>
    </r>
    <r>
      <rPr>
        <sz val="12"/>
        <color rgb="FFFF0000"/>
        <rFont val="微軟正黑體"/>
        <family val="2"/>
        <charset val="136"/>
      </rPr>
      <t xml:space="preserve"> (詳細規格請至https://pads.moe.edu.tw/cr_index.php 查看"產品規格表" .pdf檔 )</t>
    </r>
    <phoneticPr fontId="1" type="noConversion"/>
  </si>
  <si>
    <t>學校：ＯＯＯＯ學校</t>
    <phoneticPr fontId="1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</si>
  <si>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：請各校確認數量後，回傳檔案到：</t>
    </r>
    <r>
      <rPr>
        <sz val="14"/>
        <color rgb="FF000000"/>
        <rFont val="Times New Roman"/>
        <family val="1"/>
      </rPr>
      <t>qweasdkk@goo.pmai.tn.edu.tw</t>
    </r>
    <phoneticPr fontId="12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</si>
  <si>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：請於</t>
    </r>
    <r>
      <rPr>
        <sz val="14"/>
        <color rgb="FF000000"/>
        <rFont val="Times New Roman"/>
        <family val="1"/>
      </rPr>
      <t>111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日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星期三</t>
    </r>
    <r>
      <rPr>
        <sz val="14"/>
        <color rgb="FF000000"/>
        <rFont val="Times New Roman"/>
        <family val="1"/>
      </rPr>
      <t>)12:00</t>
    </r>
    <r>
      <rPr>
        <sz val="14"/>
        <color rgb="FF000000"/>
        <rFont val="標楷體"/>
        <family val="4"/>
        <charset val="136"/>
      </rPr>
      <t>前回傳</t>
    </r>
    <phoneticPr fontId="12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</si>
  <si>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：若有相關問題，請洽國立北門高級農工職業學校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助理陸小姐</t>
    </r>
    <r>
      <rPr>
        <sz val="14"/>
        <color rgb="FF000000"/>
        <rFont val="Times New Roman"/>
        <family val="1"/>
      </rPr>
      <t xml:space="preserve"> 06-7260148</t>
    </r>
    <r>
      <rPr>
        <sz val="14"/>
        <color rgb="FF000000"/>
        <rFont val="標楷體"/>
        <family val="4"/>
        <charset val="136"/>
      </rPr>
      <t>分機</t>
    </r>
    <r>
      <rPr>
        <sz val="14"/>
        <color rgb="FF000000"/>
        <rFont val="Times New Roman"/>
        <family val="1"/>
      </rPr>
      <t>213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</si>
</sst>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trike/>
      <sz val="12"/>
      <color rgb="FF000000"/>
      <name val="微軟正黑體"/>
      <family val="2"/>
      <charset val="136"/>
    </font>
    <font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4" borderId="3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4" fillId="4" borderId="6" xfId="0" applyFont="1" applyFill="1" applyBorder="1">
      <alignment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76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right" vertical="center"/>
    </xf>
    <xf numFmtId="176" fontId="4" fillId="5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0" zoomScaleNormal="70" workbookViewId="0">
      <pane xSplit="4" ySplit="11" topLeftCell="E24" activePane="bottomRight" state="frozen"/>
      <selection pane="topRight" activeCell="D1" sqref="D1"/>
      <selection pane="bottomLeft" activeCell="A12" sqref="A12"/>
      <selection pane="bottomRight" activeCell="C32" sqref="C32"/>
    </sheetView>
  </sheetViews>
  <sheetFormatPr defaultColWidth="9" defaultRowHeight="16.3" outlineLevelRow="1" x14ac:dyDescent="0.3"/>
  <cols>
    <col min="1" max="1" width="7.625" style="2" customWidth="1"/>
    <col min="2" max="2" width="25.125" style="2" customWidth="1"/>
    <col min="3" max="3" width="26.625" style="2" customWidth="1"/>
    <col min="4" max="4" width="13.125" style="2" customWidth="1"/>
    <col min="5" max="5" width="42.75" style="2" customWidth="1"/>
    <col min="6" max="6" width="12.125" style="20" customWidth="1"/>
    <col min="7" max="7" width="11.875" style="20" customWidth="1"/>
    <col min="8" max="8" width="12.75" style="20" customWidth="1"/>
    <col min="9" max="9" width="11.5" style="2" customWidth="1"/>
    <col min="10" max="16384" width="9" style="2"/>
  </cols>
  <sheetData>
    <row r="1" spans="1:8" ht="39.1" customHeight="1" outlineLevel="1" x14ac:dyDescent="0.3">
      <c r="A1" s="1" t="s">
        <v>33</v>
      </c>
      <c r="B1" s="48" t="s">
        <v>35</v>
      </c>
      <c r="C1" s="48"/>
      <c r="D1" s="49"/>
      <c r="E1" s="49"/>
      <c r="F1" s="49"/>
      <c r="G1" s="49"/>
      <c r="H1" s="49"/>
    </row>
    <row r="2" spans="1:8" ht="39.1" customHeight="1" outlineLevel="1" x14ac:dyDescent="0.3">
      <c r="A2" s="59" t="s">
        <v>60</v>
      </c>
      <c r="B2" s="42"/>
      <c r="C2" s="42"/>
      <c r="D2" s="43"/>
      <c r="E2" s="43"/>
      <c r="F2" s="43"/>
      <c r="G2" s="43"/>
      <c r="H2" s="43"/>
    </row>
    <row r="3" spans="1:8" ht="51.8" customHeight="1" outlineLevel="1" x14ac:dyDescent="0.3">
      <c r="A3" s="50" t="s">
        <v>34</v>
      </c>
      <c r="B3" s="51"/>
      <c r="C3" s="51"/>
      <c r="D3" s="51"/>
      <c r="E3" s="51"/>
      <c r="F3" s="51"/>
      <c r="G3" s="51"/>
      <c r="H3" s="51"/>
    </row>
    <row r="4" spans="1:8" ht="30.1" customHeight="1" outlineLevel="1" x14ac:dyDescent="0.3">
      <c r="A4" s="31"/>
      <c r="B4" s="32"/>
      <c r="C4" s="24" t="s">
        <v>25</v>
      </c>
      <c r="D4" s="30">
        <f>H6+H7+H8+H9+H10</f>
        <v>0</v>
      </c>
      <c r="E4" s="22" t="s">
        <v>26</v>
      </c>
      <c r="F4" s="23">
        <f>SUM(H12:H27)</f>
        <v>0</v>
      </c>
      <c r="G4" s="35" t="s">
        <v>27</v>
      </c>
      <c r="H4" s="36">
        <f>D4-F4</f>
        <v>0</v>
      </c>
    </row>
    <row r="5" spans="1:8" s="21" customFormat="1" ht="57.75" customHeight="1" outlineLevel="1" x14ac:dyDescent="0.3">
      <c r="A5" s="25"/>
      <c r="B5" s="26" t="s">
        <v>7</v>
      </c>
      <c r="C5" s="26" t="s">
        <v>17</v>
      </c>
      <c r="D5" s="26" t="s">
        <v>30</v>
      </c>
      <c r="E5" s="33" t="s">
        <v>59</v>
      </c>
      <c r="F5" s="34" t="s">
        <v>19</v>
      </c>
      <c r="G5" s="34" t="s">
        <v>21</v>
      </c>
      <c r="H5" s="29" t="s">
        <v>22</v>
      </c>
    </row>
    <row r="6" spans="1:8" ht="73.2" customHeight="1" outlineLevel="1" x14ac:dyDescent="0.3">
      <c r="A6" s="3">
        <v>1</v>
      </c>
      <c r="B6" s="4" t="s">
        <v>18</v>
      </c>
      <c r="C6" s="4" t="s">
        <v>31</v>
      </c>
      <c r="D6" s="37">
        <v>15000</v>
      </c>
      <c r="E6" s="38" t="s">
        <v>44</v>
      </c>
      <c r="F6" s="5">
        <v>100</v>
      </c>
      <c r="G6" s="6"/>
      <c r="H6" s="7">
        <f>F6*G6</f>
        <v>0</v>
      </c>
    </row>
    <row r="7" spans="1:8" ht="30.1" customHeight="1" outlineLevel="1" x14ac:dyDescent="0.3">
      <c r="A7" s="3">
        <v>2</v>
      </c>
      <c r="B7" s="8" t="s">
        <v>13</v>
      </c>
      <c r="C7" s="9" t="s">
        <v>49</v>
      </c>
      <c r="D7" s="4">
        <v>50</v>
      </c>
      <c r="E7" s="9" t="s">
        <v>45</v>
      </c>
      <c r="F7" s="10">
        <v>100</v>
      </c>
      <c r="G7" s="6"/>
      <c r="H7" s="7">
        <f t="shared" ref="H7:H10" si="0">F7*G7</f>
        <v>0</v>
      </c>
    </row>
    <row r="8" spans="1:8" ht="30.1" customHeight="1" outlineLevel="1" x14ac:dyDescent="0.3">
      <c r="A8" s="3">
        <v>3</v>
      </c>
      <c r="B8" s="8" t="s">
        <v>14</v>
      </c>
      <c r="C8" s="9" t="s">
        <v>50</v>
      </c>
      <c r="D8" s="4">
        <v>100</v>
      </c>
      <c r="E8" s="9" t="s">
        <v>46</v>
      </c>
      <c r="F8" s="10">
        <v>500</v>
      </c>
      <c r="G8" s="6"/>
      <c r="H8" s="7">
        <f t="shared" si="0"/>
        <v>0</v>
      </c>
    </row>
    <row r="9" spans="1:8" ht="30.1" customHeight="1" outlineLevel="1" x14ac:dyDescent="0.3">
      <c r="A9" s="3">
        <v>4</v>
      </c>
      <c r="B9" s="8" t="s">
        <v>15</v>
      </c>
      <c r="C9" s="9" t="s">
        <v>51</v>
      </c>
      <c r="D9" s="4">
        <v>500</v>
      </c>
      <c r="E9" s="9" t="s">
        <v>47</v>
      </c>
      <c r="F9" s="10">
        <v>800</v>
      </c>
      <c r="G9" s="6"/>
      <c r="H9" s="7">
        <f t="shared" si="0"/>
        <v>0</v>
      </c>
    </row>
    <row r="10" spans="1:8" ht="30.1" customHeight="1" outlineLevel="1" x14ac:dyDescent="0.3">
      <c r="A10" s="3">
        <v>5</v>
      </c>
      <c r="B10" s="8" t="s">
        <v>16</v>
      </c>
      <c r="C10" s="9" t="s">
        <v>52</v>
      </c>
      <c r="D10" s="4">
        <v>50</v>
      </c>
      <c r="E10" s="9" t="s">
        <v>48</v>
      </c>
      <c r="F10" s="10">
        <v>0</v>
      </c>
      <c r="G10" s="6"/>
      <c r="H10" s="7">
        <f t="shared" si="0"/>
        <v>0</v>
      </c>
    </row>
    <row r="11" spans="1:8" s="21" customFormat="1" ht="30.1" customHeight="1" x14ac:dyDescent="0.3">
      <c r="A11" s="25"/>
      <c r="B11" s="46" t="s">
        <v>7</v>
      </c>
      <c r="C11" s="47"/>
      <c r="D11" s="27" t="s">
        <v>32</v>
      </c>
      <c r="E11" s="28" t="s">
        <v>20</v>
      </c>
      <c r="F11" s="29" t="s">
        <v>19</v>
      </c>
      <c r="G11" s="29" t="s">
        <v>23</v>
      </c>
      <c r="H11" s="29" t="s">
        <v>24</v>
      </c>
    </row>
    <row r="12" spans="1:8" ht="30.1" customHeight="1" x14ac:dyDescent="0.3">
      <c r="A12" s="52">
        <v>1</v>
      </c>
      <c r="B12" s="53" t="s">
        <v>0</v>
      </c>
      <c r="C12" s="11" t="s">
        <v>1</v>
      </c>
      <c r="D12" s="39" t="s">
        <v>58</v>
      </c>
      <c r="E12" s="40" t="s">
        <v>36</v>
      </c>
      <c r="F12" s="12">
        <v>5400</v>
      </c>
      <c r="G12" s="13"/>
      <c r="H12" s="14">
        <f>F12*G12</f>
        <v>0</v>
      </c>
    </row>
    <row r="13" spans="1:8" ht="37.9" customHeight="1" x14ac:dyDescent="0.3">
      <c r="A13" s="44"/>
      <c r="B13" s="54"/>
      <c r="C13" s="15" t="s">
        <v>2</v>
      </c>
      <c r="D13" s="39" t="s">
        <v>58</v>
      </c>
      <c r="E13" s="41" t="s">
        <v>37</v>
      </c>
      <c r="F13" s="6">
        <v>2000</v>
      </c>
      <c r="G13" s="13"/>
      <c r="H13" s="14">
        <f t="shared" ref="H13:H27" si="1">F13*G13</f>
        <v>0</v>
      </c>
    </row>
    <row r="14" spans="1:8" ht="30.1" customHeight="1" x14ac:dyDescent="0.3">
      <c r="A14" s="44">
        <v>2</v>
      </c>
      <c r="B14" s="45" t="s">
        <v>3</v>
      </c>
      <c r="C14" s="15" t="s">
        <v>1</v>
      </c>
      <c r="D14" s="39" t="s">
        <v>58</v>
      </c>
      <c r="E14" s="41" t="s">
        <v>38</v>
      </c>
      <c r="F14" s="6">
        <v>2600</v>
      </c>
      <c r="G14" s="13"/>
      <c r="H14" s="14">
        <f t="shared" si="1"/>
        <v>0</v>
      </c>
    </row>
    <row r="15" spans="1:8" ht="42.65" customHeight="1" x14ac:dyDescent="0.3">
      <c r="A15" s="44"/>
      <c r="B15" s="45"/>
      <c r="C15" s="15" t="s">
        <v>2</v>
      </c>
      <c r="D15" s="39" t="s">
        <v>58</v>
      </c>
      <c r="E15" s="41" t="s">
        <v>39</v>
      </c>
      <c r="F15" s="6">
        <v>700</v>
      </c>
      <c r="G15" s="13"/>
      <c r="H15" s="14">
        <f t="shared" si="1"/>
        <v>0</v>
      </c>
    </row>
    <row r="16" spans="1:8" ht="30.1" customHeight="1" x14ac:dyDescent="0.3">
      <c r="A16" s="44">
        <v>3</v>
      </c>
      <c r="B16" s="45" t="s">
        <v>12</v>
      </c>
      <c r="C16" s="15" t="s">
        <v>1</v>
      </c>
      <c r="D16" s="39" t="s">
        <v>56</v>
      </c>
      <c r="E16" s="41" t="s">
        <v>56</v>
      </c>
      <c r="F16" s="39" t="s">
        <v>55</v>
      </c>
      <c r="G16" s="13"/>
      <c r="H16" s="14"/>
    </row>
    <row r="17" spans="1:8" ht="30.1" customHeight="1" x14ac:dyDescent="0.3">
      <c r="A17" s="44"/>
      <c r="B17" s="45"/>
      <c r="C17" s="15" t="s">
        <v>2</v>
      </c>
      <c r="D17" s="39" t="s">
        <v>56</v>
      </c>
      <c r="E17" s="41" t="s">
        <v>56</v>
      </c>
      <c r="F17" s="39" t="s">
        <v>55</v>
      </c>
      <c r="G17" s="13"/>
      <c r="H17" s="14"/>
    </row>
    <row r="18" spans="1:8" ht="30.1" customHeight="1" x14ac:dyDescent="0.3">
      <c r="A18" s="44">
        <v>4</v>
      </c>
      <c r="B18" s="45" t="s">
        <v>4</v>
      </c>
      <c r="C18" s="15" t="s">
        <v>1</v>
      </c>
      <c r="D18" s="39" t="s">
        <v>58</v>
      </c>
      <c r="E18" s="41" t="s">
        <v>40</v>
      </c>
      <c r="F18" s="6">
        <v>3400</v>
      </c>
      <c r="G18" s="13"/>
      <c r="H18" s="14">
        <f t="shared" si="1"/>
        <v>0</v>
      </c>
    </row>
    <row r="19" spans="1:8" ht="30.1" customHeight="1" x14ac:dyDescent="0.3">
      <c r="A19" s="44"/>
      <c r="B19" s="45"/>
      <c r="C19" s="15" t="s">
        <v>2</v>
      </c>
      <c r="D19" s="39" t="s">
        <v>58</v>
      </c>
      <c r="E19" s="41" t="s">
        <v>41</v>
      </c>
      <c r="F19" s="6">
        <v>2200</v>
      </c>
      <c r="G19" s="13"/>
      <c r="H19" s="14">
        <f t="shared" si="1"/>
        <v>0</v>
      </c>
    </row>
    <row r="20" spans="1:8" ht="41.45" customHeight="1" x14ac:dyDescent="0.3">
      <c r="A20" s="16">
        <v>5</v>
      </c>
      <c r="B20" s="55" t="s">
        <v>8</v>
      </c>
      <c r="C20" s="56"/>
      <c r="D20" s="39" t="s">
        <v>56</v>
      </c>
      <c r="E20" s="41" t="s">
        <v>56</v>
      </c>
      <c r="F20" s="39" t="s">
        <v>55</v>
      </c>
      <c r="G20" s="13"/>
      <c r="H20" s="14"/>
    </row>
    <row r="21" spans="1:8" ht="48.1" customHeight="1" x14ac:dyDescent="0.3">
      <c r="A21" s="44">
        <v>6</v>
      </c>
      <c r="B21" s="55" t="s">
        <v>28</v>
      </c>
      <c r="C21" s="56"/>
      <c r="D21" s="39" t="s">
        <v>58</v>
      </c>
      <c r="E21" s="17" t="s">
        <v>42</v>
      </c>
      <c r="F21" s="18">
        <v>48000</v>
      </c>
      <c r="G21" s="18"/>
      <c r="H21" s="14">
        <f t="shared" si="1"/>
        <v>0</v>
      </c>
    </row>
    <row r="22" spans="1:8" ht="30.1" customHeight="1" x14ac:dyDescent="0.3">
      <c r="A22" s="44"/>
      <c r="B22" s="55" t="s">
        <v>5</v>
      </c>
      <c r="C22" s="56"/>
      <c r="D22" s="39" t="s">
        <v>57</v>
      </c>
      <c r="E22" s="41" t="s">
        <v>56</v>
      </c>
      <c r="F22" s="39" t="s">
        <v>55</v>
      </c>
      <c r="G22" s="13"/>
      <c r="H22" s="14"/>
    </row>
    <row r="23" spans="1:8" ht="73.2" customHeight="1" x14ac:dyDescent="0.3">
      <c r="A23" s="16">
        <v>7</v>
      </c>
      <c r="B23" s="55" t="s">
        <v>6</v>
      </c>
      <c r="C23" s="56"/>
      <c r="D23" s="39" t="s">
        <v>58</v>
      </c>
      <c r="E23" s="17" t="s">
        <v>53</v>
      </c>
      <c r="F23" s="18">
        <v>2800</v>
      </c>
      <c r="G23" s="18"/>
      <c r="H23" s="14">
        <f t="shared" si="1"/>
        <v>0</v>
      </c>
    </row>
    <row r="24" spans="1:8" ht="46.9" customHeight="1" x14ac:dyDescent="0.3">
      <c r="A24" s="16">
        <v>8</v>
      </c>
      <c r="B24" s="55" t="s">
        <v>9</v>
      </c>
      <c r="C24" s="56"/>
      <c r="D24" s="39" t="s">
        <v>58</v>
      </c>
      <c r="E24" s="17" t="s">
        <v>43</v>
      </c>
      <c r="F24" s="18">
        <v>30000</v>
      </c>
      <c r="G24" s="18"/>
      <c r="H24" s="14">
        <f t="shared" si="1"/>
        <v>0</v>
      </c>
    </row>
    <row r="25" spans="1:8" ht="80.5" customHeight="1" x14ac:dyDescent="0.3">
      <c r="A25" s="16">
        <v>9</v>
      </c>
      <c r="B25" s="55" t="s">
        <v>29</v>
      </c>
      <c r="C25" s="56"/>
      <c r="D25" s="39" t="s">
        <v>58</v>
      </c>
      <c r="E25" s="17" t="s">
        <v>54</v>
      </c>
      <c r="F25" s="18">
        <v>4800</v>
      </c>
      <c r="G25" s="18"/>
      <c r="H25" s="14">
        <f t="shared" si="1"/>
        <v>0</v>
      </c>
    </row>
    <row r="26" spans="1:8" ht="69.650000000000006" customHeight="1" x14ac:dyDescent="0.3">
      <c r="A26" s="16">
        <v>10</v>
      </c>
      <c r="B26" s="55" t="s">
        <v>10</v>
      </c>
      <c r="C26" s="56"/>
      <c r="D26" s="39" t="s">
        <v>58</v>
      </c>
      <c r="E26" s="17" t="s">
        <v>44</v>
      </c>
      <c r="F26" s="18">
        <v>14300</v>
      </c>
      <c r="G26" s="18"/>
      <c r="H26" s="14">
        <f t="shared" si="1"/>
        <v>0</v>
      </c>
    </row>
    <row r="27" spans="1:8" ht="30.1" customHeight="1" x14ac:dyDescent="0.3">
      <c r="A27" s="16">
        <v>11</v>
      </c>
      <c r="B27" s="55" t="s">
        <v>11</v>
      </c>
      <c r="C27" s="56"/>
      <c r="D27" s="39" t="s">
        <v>58</v>
      </c>
      <c r="E27" s="19" t="s">
        <v>47</v>
      </c>
      <c r="F27" s="18">
        <v>42000</v>
      </c>
      <c r="G27" s="18"/>
      <c r="H27" s="14">
        <f t="shared" si="1"/>
        <v>0</v>
      </c>
    </row>
    <row r="29" spans="1:8" ht="23.1" x14ac:dyDescent="0.3">
      <c r="A29" s="60" t="s">
        <v>61</v>
      </c>
      <c r="B29" s="57"/>
      <c r="C29" s="57"/>
      <c r="D29" s="57"/>
      <c r="E29" s="57"/>
      <c r="F29" s="58"/>
    </row>
    <row r="30" spans="1:8" ht="23.1" x14ac:dyDescent="0.3">
      <c r="A30" s="60" t="s">
        <v>62</v>
      </c>
      <c r="B30" s="57"/>
      <c r="C30" s="57"/>
      <c r="D30" s="57"/>
      <c r="E30" s="57"/>
      <c r="F30" s="58"/>
    </row>
    <row r="31" spans="1:8" ht="23.1" x14ac:dyDescent="0.3">
      <c r="A31" s="60" t="s">
        <v>63</v>
      </c>
      <c r="B31" s="57"/>
      <c r="C31" s="57"/>
      <c r="D31" s="57"/>
      <c r="E31" s="57"/>
      <c r="F31" s="58"/>
    </row>
  </sheetData>
  <mergeCells count="20">
    <mergeCell ref="B27:C27"/>
    <mergeCell ref="A16:A17"/>
    <mergeCell ref="B16:B17"/>
    <mergeCell ref="A18:A19"/>
    <mergeCell ref="B18:B19"/>
    <mergeCell ref="A21:A22"/>
    <mergeCell ref="B20:C20"/>
    <mergeCell ref="B21:C21"/>
    <mergeCell ref="B22:C22"/>
    <mergeCell ref="B23:C23"/>
    <mergeCell ref="B24:C24"/>
    <mergeCell ref="B25:C25"/>
    <mergeCell ref="B26:C26"/>
    <mergeCell ref="A14:A15"/>
    <mergeCell ref="B14:B15"/>
    <mergeCell ref="B11:C11"/>
    <mergeCell ref="B1:H1"/>
    <mergeCell ref="A3:H3"/>
    <mergeCell ref="A12:A13"/>
    <mergeCell ref="B12:B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亞太電信股份有限公司A組</vt:lpstr>
      <vt:lpstr>亞太電信股份有限公司A組!Print_Area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moe90082</dc:creator>
  <cp:lastModifiedBy>User</cp:lastModifiedBy>
  <cp:lastPrinted>2022-04-27T13:41:52Z</cp:lastPrinted>
  <dcterms:created xsi:type="dcterms:W3CDTF">2022-04-16T03:13:41Z</dcterms:created>
  <dcterms:modified xsi:type="dcterms:W3CDTF">2022-05-03T10:31:43Z</dcterms:modified>
</cp:coreProperties>
</file>